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ocuments\Downloads\"/>
    </mc:Choice>
  </mc:AlternateContent>
  <bookViews>
    <workbookView xWindow="0" yWindow="0" windowWidth="28800" windowHeight="1321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B6" i="1"/>
  <c r="B4" i="1"/>
  <c r="B3" i="1"/>
  <c r="C2" i="1"/>
  <c r="C5" i="1" l="1"/>
  <c r="C10" i="1" l="1"/>
  <c r="D10" i="1" s="1"/>
  <c r="D7" i="1"/>
  <c r="D6" i="1"/>
  <c r="D5" i="1"/>
  <c r="B5" i="1" s="1"/>
  <c r="D4" i="1"/>
  <c r="D3" i="1"/>
  <c r="D2" i="1" l="1"/>
  <c r="D15" i="1" s="1"/>
  <c r="B2" i="1" l="1"/>
</calcChain>
</file>

<file path=xl/sharedStrings.xml><?xml version="1.0" encoding="utf-8"?>
<sst xmlns="http://schemas.openxmlformats.org/spreadsheetml/2006/main" count="20" uniqueCount="17">
  <si>
    <t>Salarios</t>
  </si>
  <si>
    <t>OPEX</t>
  </si>
  <si>
    <t>Ingresos</t>
  </si>
  <si>
    <t>Area negocio 1</t>
  </si>
  <si>
    <t>Producto 1</t>
  </si>
  <si>
    <t>Producto 2</t>
  </si>
  <si>
    <t>Area Negocio 2</t>
  </si>
  <si>
    <t>Producto 3</t>
  </si>
  <si>
    <t>Producto 4</t>
  </si>
  <si>
    <t>Unidades</t>
  </si>
  <si>
    <t>Por unidad</t>
  </si>
  <si>
    <t>Total</t>
  </si>
  <si>
    <t>Gastos</t>
  </si>
  <si>
    <t>Produccion</t>
  </si>
  <si>
    <t>Financieros</t>
  </si>
  <si>
    <t>Resultado</t>
  </si>
  <si>
    <t>Descuento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</si>
</sst>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 ;[Red]\-#,##0.00;\-"/>
    <numFmt numFmtId="166" formatCode="#,##0_ ;[Red]\-#,##0;\-"/>
    <numFmt numFmtId="167" formatCode="#,##0.00_ ;[Red]\-#,##0.00\ 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9" fontId="0" fillId="0" borderId="0" xfId="0" applyNumberFormat="1"/>
    <xf numFmtId="164" fontId="0" fillId="0" borderId="1" xfId="0" applyNumberFormat="1" applyBorder="1"/>
    <xf numFmtId="166" fontId="0" fillId="0" borderId="1" xfId="0" applyNumberFormat="1" applyBorder="1"/>
    <xf numFmtId="0" fontId="0" fillId="0" borderId="1" xfId="0" applyBorder="1" applyAlignment="1">
      <alignment horizontal="right"/>
    </xf>
    <xf numFmtId="0" fontId="0" fillId="2" borderId="1" xfId="0" applyFill="1" applyBorder="1"/>
    <xf numFmtId="0" fontId="0" fillId="3" borderId="1" xfId="0" applyFill="1" applyBorder="1"/>
    <xf numFmtId="164" fontId="0" fillId="3" borderId="1" xfId="0" applyNumberFormat="1" applyFill="1" applyBorder="1"/>
    <xf numFmtId="166" fontId="0" fillId="3" borderId="1" xfId="0" applyNumberFormat="1" applyFill="1" applyBorder="1"/>
    <xf numFmtId="0" fontId="0" fillId="3" borderId="1" xfId="0" applyFill="1" applyBorder="1" applyAlignment="1">
      <alignment horizontal="right"/>
    </xf>
    <xf numFmtId="0" fontId="0" fillId="3" borderId="2" xfId="0" applyFill="1" applyBorder="1" applyAlignment="1">
      <alignment horizontal="right"/>
    </xf>
    <xf numFmtId="0" fontId="0" fillId="3" borderId="3" xfId="0" applyFill="1" applyBorder="1"/>
    <xf numFmtId="164" fontId="0" fillId="3" borderId="4" xfId="0" applyNumberFormat="1" applyFill="1" applyBorder="1"/>
    <xf numFmtId="0" fontId="0" fillId="3" borderId="5" xfId="0" applyFill="1" applyBorder="1" applyAlignment="1">
      <alignment horizontal="right"/>
    </xf>
    <xf numFmtId="0" fontId="0" fillId="3" borderId="6" xfId="0" applyFill="1" applyBorder="1"/>
    <xf numFmtId="164" fontId="0" fillId="3" borderId="7" xfId="0" applyNumberFormat="1" applyFill="1" applyBorder="1"/>
    <xf numFmtId="0" fontId="0" fillId="2" borderId="1" xfId="0" applyFill="1" applyBorder="1" applyAlignment="1">
      <alignment horizontal="left"/>
    </xf>
    <xf numFmtId="0" fontId="0" fillId="2" borderId="3" xfId="0" applyFill="1" applyBorder="1"/>
    <xf numFmtId="167" fontId="0" fillId="2" borderId="4" xfId="0" applyNumberFormat="1" applyFill="1" applyBorder="1"/>
    <xf numFmtId="0" fontId="0" fillId="2" borderId="2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H2" sqref="H2"/>
    </sheetView>
  </sheetViews>
  <sheetFormatPr defaultRowHeight="15" x14ac:dyDescent="0.25"/>
  <cols>
    <col min="1" max="1" width="17.42578125" bestFit="1" customWidth="1"/>
    <col min="2" max="2" width="10.7109375" bestFit="1" customWidth="1"/>
    <col min="3" max="4" width="9.5703125" bestFit="1" customWidth="1"/>
    <col min="7" max="7" width="10.42578125" bestFit="1" customWidth="1"/>
  </cols>
  <sheetData>
    <row r="1" spans="1:8" x14ac:dyDescent="0.25">
      <c r="A1" s="5" t="s">
        <v>2</v>
      </c>
      <c r="B1" s="5" t="s">
        <v>10</v>
      </c>
      <c r="C1" s="5" t="s">
        <v>9</v>
      </c>
      <c r="D1" s="5" t="s">
        <v>11</v>
      </c>
    </row>
    <row r="2" spans="1:8" x14ac:dyDescent="0.25">
      <c r="A2" s="6" t="s">
        <v>3</v>
      </c>
      <c r="B2" s="7">
        <f>D2/C2</f>
        <v>4.2307142857142859</v>
      </c>
      <c r="C2" s="8">
        <f>C3+C4</f>
        <v>7980</v>
      </c>
      <c r="D2" s="7">
        <f>D3+D4</f>
        <v>33761.1</v>
      </c>
      <c r="G2" t="s">
        <v>16</v>
      </c>
      <c r="H2" s="1">
        <v>0.05</v>
      </c>
    </row>
    <row r="3" spans="1:8" x14ac:dyDescent="0.25">
      <c r="A3" s="4" t="s">
        <v>4</v>
      </c>
      <c r="B3" s="2">
        <f>5.35*((1-$H$2))</f>
        <v>5.0824999999999996</v>
      </c>
      <c r="C3" s="3">
        <v>5730</v>
      </c>
      <c r="D3" s="2">
        <f>B3*C3</f>
        <v>29122.724999999999</v>
      </c>
      <c r="H3" s="1"/>
    </row>
    <row r="4" spans="1:8" x14ac:dyDescent="0.25">
      <c r="A4" s="4" t="s">
        <v>5</v>
      </c>
      <c r="B4" s="2">
        <f>2.17*((1-$H$2))</f>
        <v>2.0614999999999997</v>
      </c>
      <c r="C4" s="3">
        <v>2250</v>
      </c>
      <c r="D4" s="2">
        <f>B4*C4</f>
        <v>4638.3749999999991</v>
      </c>
    </row>
    <row r="5" spans="1:8" x14ac:dyDescent="0.25">
      <c r="A5" s="6" t="s">
        <v>6</v>
      </c>
      <c r="B5" s="7">
        <f>D5/C5</f>
        <v>5.9728314606741568</v>
      </c>
      <c r="C5" s="8">
        <f>C6+C7</f>
        <v>7120</v>
      </c>
      <c r="D5" s="7">
        <f>D6+D7</f>
        <v>42526.559999999998</v>
      </c>
    </row>
    <row r="6" spans="1:8" x14ac:dyDescent="0.25">
      <c r="A6" s="4" t="s">
        <v>7</v>
      </c>
      <c r="B6" s="2">
        <f>7.25*((1-$H$2))</f>
        <v>6.8874999999999993</v>
      </c>
      <c r="C6" s="3">
        <v>3512</v>
      </c>
      <c r="D6" s="2">
        <f>B6*C6</f>
        <v>24188.899999999998</v>
      </c>
    </row>
    <row r="7" spans="1:8" x14ac:dyDescent="0.25">
      <c r="A7" s="4" t="s">
        <v>8</v>
      </c>
      <c r="B7" s="2">
        <f>5.35*((1-$H$2))</f>
        <v>5.0824999999999996</v>
      </c>
      <c r="C7" s="3">
        <v>3608</v>
      </c>
      <c r="D7" s="2">
        <f>B7*C7</f>
        <v>18337.66</v>
      </c>
    </row>
    <row r="9" spans="1:8" x14ac:dyDescent="0.25">
      <c r="A9" s="16" t="s">
        <v>12</v>
      </c>
      <c r="B9" s="5" t="s">
        <v>10</v>
      </c>
      <c r="C9" s="5" t="s">
        <v>9</v>
      </c>
      <c r="D9" s="5" t="s">
        <v>11</v>
      </c>
    </row>
    <row r="10" spans="1:8" x14ac:dyDescent="0.25">
      <c r="A10" s="9" t="s">
        <v>13</v>
      </c>
      <c r="B10" s="7">
        <v>1.75</v>
      </c>
      <c r="C10" s="8">
        <f>C2+C5</f>
        <v>15100</v>
      </c>
      <c r="D10" s="7">
        <f>B10*C10</f>
        <v>26425</v>
      </c>
    </row>
    <row r="11" spans="1:8" x14ac:dyDescent="0.25">
      <c r="A11" s="10" t="s">
        <v>0</v>
      </c>
      <c r="B11" s="11"/>
      <c r="C11" s="11"/>
      <c r="D11" s="12">
        <v>20000</v>
      </c>
    </row>
    <row r="12" spans="1:8" x14ac:dyDescent="0.25">
      <c r="A12" s="10" t="s">
        <v>1</v>
      </c>
      <c r="B12" s="11"/>
      <c r="C12" s="11"/>
      <c r="D12" s="12">
        <v>7000</v>
      </c>
    </row>
    <row r="13" spans="1:8" x14ac:dyDescent="0.25">
      <c r="A13" s="13" t="s">
        <v>14</v>
      </c>
      <c r="B13" s="14"/>
      <c r="C13" s="14"/>
      <c r="D13" s="15">
        <v>2500</v>
      </c>
    </row>
    <row r="15" spans="1:8" x14ac:dyDescent="0.25">
      <c r="A15" s="19" t="s">
        <v>15</v>
      </c>
      <c r="B15" s="17"/>
      <c r="C15" s="17"/>
      <c r="D15" s="18">
        <f>D2+D5-SUM(D10:D13)</f>
        <v>20362.660000000003</v>
      </c>
    </row>
  </sheetData>
  <pageMargins left="0.7" right="0.7" top="0.75" bottom="0.75" header="0.3" footer="0.3"/>
  <ignoredErrors>
    <ignoredError sqref="D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www.intercambiosvirtuales.org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Naranjo</dc:creator>
  <cp:lastModifiedBy>Jorge Naranjo</cp:lastModifiedBy>
  <dcterms:created xsi:type="dcterms:W3CDTF">2015-06-18T06:59:20Z</dcterms:created>
  <dcterms:modified xsi:type="dcterms:W3CDTF">2015-06-18T07:26:36Z</dcterms:modified>
</cp:coreProperties>
</file>